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обочий стіл 2018\Відкриті дані\2021\4 кв\"/>
    </mc:Choice>
  </mc:AlternateContent>
  <bookViews>
    <workbookView xWindow="0" yWindow="0" windowWidth="14370" windowHeight="6825"/>
  </bookViews>
  <sheets>
    <sheet name="січень-грудень 2021" sheetId="1" r:id="rId1"/>
  </sheets>
  <calcPr calcId="162913"/>
</workbook>
</file>

<file path=xl/calcChain.xml><?xml version="1.0" encoding="utf-8"?>
<calcChain xmlns="http://schemas.openxmlformats.org/spreadsheetml/2006/main">
  <c r="L20" i="1" l="1"/>
  <c r="N40" i="1"/>
  <c r="M40" i="1"/>
  <c r="L40" i="1"/>
  <c r="I21" i="1"/>
  <c r="N14" i="1"/>
  <c r="M14" i="1"/>
  <c r="L14" i="1"/>
  <c r="N9" i="1"/>
  <c r="M9" i="1"/>
  <c r="L9" i="1"/>
  <c r="N8" i="1"/>
  <c r="M8" i="1"/>
  <c r="L8" i="1"/>
  <c r="N5" i="1"/>
  <c r="M5" i="1"/>
  <c r="L5" i="1"/>
  <c r="L23" i="1" l="1"/>
  <c r="N27" i="1" l="1"/>
  <c r="M27" i="1"/>
  <c r="L27" i="1"/>
  <c r="N23" i="1"/>
  <c r="M23" i="1"/>
  <c r="N18" i="1"/>
  <c r="M18" i="1"/>
  <c r="L18" i="1"/>
  <c r="N15" i="1"/>
  <c r="M15" i="1"/>
  <c r="L15" i="1"/>
  <c r="N12" i="1"/>
  <c r="M12" i="1"/>
  <c r="L12" i="1"/>
  <c r="N10" i="1"/>
  <c r="M10" i="1"/>
  <c r="L10" i="1"/>
  <c r="N4" i="1" l="1"/>
  <c r="M4" i="1"/>
  <c r="L4" i="1"/>
  <c r="N39" i="1" l="1"/>
  <c r="M39" i="1"/>
  <c r="L39" i="1"/>
  <c r="N38" i="1"/>
  <c r="M38" i="1"/>
  <c r="L38" i="1"/>
  <c r="N37" i="1"/>
  <c r="M37" i="1"/>
  <c r="L37" i="1"/>
  <c r="N36" i="1"/>
  <c r="M36" i="1"/>
  <c r="L36" i="1"/>
  <c r="N35" i="1"/>
  <c r="M35" i="1"/>
  <c r="L35" i="1"/>
  <c r="N34" i="1"/>
  <c r="M34" i="1"/>
  <c r="L34" i="1"/>
  <c r="N33" i="1"/>
  <c r="M33" i="1"/>
  <c r="L33" i="1"/>
  <c r="N32" i="1"/>
  <c r="M32" i="1"/>
  <c r="L32" i="1"/>
  <c r="N28" i="1"/>
  <c r="M28" i="1"/>
  <c r="L28" i="1"/>
  <c r="N25" i="1"/>
  <c r="M25" i="1"/>
  <c r="L25" i="1"/>
  <c r="L31" i="1" l="1"/>
  <c r="M31" i="1"/>
  <c r="N31" i="1"/>
  <c r="N24" i="1" l="1"/>
  <c r="M24" i="1"/>
  <c r="L24" i="1"/>
  <c r="N29" i="1" l="1"/>
  <c r="M29" i="1"/>
  <c r="L29" i="1"/>
  <c r="N3" i="1"/>
  <c r="M3" i="1"/>
  <c r="L3" i="1"/>
  <c r="N26" i="1" l="1"/>
  <c r="M26" i="1"/>
  <c r="L26" i="1"/>
  <c r="N11" i="1"/>
  <c r="M11" i="1"/>
  <c r="L11" i="1"/>
  <c r="N19" i="1"/>
  <c r="M19" i="1"/>
  <c r="L19" i="1"/>
  <c r="N17" i="1"/>
  <c r="M17" i="1"/>
  <c r="L17" i="1"/>
  <c r="N16" i="1"/>
  <c r="M16" i="1"/>
  <c r="L16" i="1"/>
  <c r="N13" i="1"/>
  <c r="M13" i="1"/>
  <c r="L13" i="1"/>
  <c r="N7" i="1"/>
  <c r="M7" i="1"/>
  <c r="L7" i="1"/>
  <c r="N6" i="1"/>
  <c r="M6" i="1"/>
  <c r="L6" i="1"/>
  <c r="N2" i="1"/>
  <c r="M2" i="1"/>
  <c r="L2" i="1"/>
  <c r="N30" i="1" l="1"/>
  <c r="M30" i="1"/>
  <c r="L30" i="1"/>
  <c r="N22" i="1" l="1"/>
  <c r="N21" i="1"/>
  <c r="M21" i="1"/>
  <c r="L21" i="1"/>
  <c r="N20" i="1"/>
  <c r="M20" i="1"/>
  <c r="M22" i="1" l="1"/>
  <c r="L22" i="1"/>
</calcChain>
</file>

<file path=xl/sharedStrings.xml><?xml version="1.0" encoding="utf-8"?>
<sst xmlns="http://schemas.openxmlformats.org/spreadsheetml/2006/main" count="272" uniqueCount="87">
  <si>
    <t>ПП Б.В.В-Буд</t>
  </si>
  <si>
    <t>ТОВ "ЖК-Гарант"</t>
  </si>
  <si>
    <t>субвенція з державного бюджету</t>
  </si>
  <si>
    <t>ID</t>
  </si>
  <si>
    <t>Будівництво "Вінницького регіонального клінічного лікувально-діагностичного центру серцево-судинної патології" по вул. Хмельницьке шосе,96 в м. Вінниці</t>
  </si>
  <si>
    <t>кошти підприємств, організацій та населення</t>
  </si>
  <si>
    <t>ТОВ ТБС-ПРОФ</t>
  </si>
  <si>
    <t>ТОВ "КСМ-ГРУП"</t>
  </si>
  <si>
    <t>Реконструкція будівлі (термомодернізація) комунального закладу "Дошкільний навчальний заклад №21 Вінницької міської ради" по вул. Міліційна,8 в м. Вінниця</t>
  </si>
  <si>
    <t>Реконструкція будівлі комунального закладу "Дошкільний навчальний заклад №16 Вінницької міської ради" по вул. Миколи Зерова,12  в м. Вінниці</t>
  </si>
  <si>
    <t>Реконструкція будівлі (термомодернізація) комунального закладу  "Дошкільний навчальний заклад №47 Вінницької міської ради" по вул.Чорновола,12 в м. Вінниця</t>
  </si>
  <si>
    <t>Реконструкція будівлі (термомодернізація) комунального закладу  "Палац дітей та юнацтва Вінницької міської ради" по вул.Хмельницьке шосе,22 в м. Вінниця</t>
  </si>
  <si>
    <t xml:space="preserve">Реконструкція приміщення спортивного комплексу по вул. Академіка Янгеля,48 в м. Вінниця </t>
  </si>
  <si>
    <t>Добудова головного корпусу клінічної лікарні швидкої медичної допомоги по вул. Київській,68, в м. Вінниці - будівництво</t>
  </si>
  <si>
    <t>ТОВ "ВІНПРОЕКТБУД"</t>
  </si>
  <si>
    <t>Реконструкція будівлі (термомодернізація) комунального закладу "Гуманітарна гімназія №1 ім. М.І.Пирогова Вінницької міської ради" по вул. Малиновського,7 в м. Вінниця</t>
  </si>
  <si>
    <t>Реставрація будівлі (термомодернізація) комунального закладу "Загальноосвітня школа І-ІІІ ступенів-гімназія №2 Вінницької міської ради - пам'ятка архітектури місцевого значення "Жіноча гімназія" (охоронний номер №225-М) по вул. Соборна,94 в м. Вінниці</t>
  </si>
  <si>
    <t>ТОВ Теплоенергетична компанія</t>
  </si>
  <si>
    <t>ПП Ладога-77</t>
  </si>
  <si>
    <t>Мостова споруда через р. Південний Буг по вул. Чорновола, м.Вінниця - реконструкція</t>
  </si>
  <si>
    <t>Реконструкція спортивного ядра комунального закладу "Загальноосвітня школа І-ІІІ ступенів №11 Вінницької міської ради" по вул. Тараса Сича,38 у м. Вінниця</t>
  </si>
  <si>
    <t>Реконструкція будівлі (термомодернізація) комунального закладу "Загальноосвітня школа І-ІІІ ступенів №13 Вінницької міської ради" по вул. Шимка,1 в м. Вінниця</t>
  </si>
  <si>
    <t xml:space="preserve"> Реконструкція вулиць Академіка Янгеля та Ватутіна від створу з шляхопроводом до перехресть з вулицями Батозька та М.Шимка в м. Вінниця</t>
  </si>
  <si>
    <t>na</t>
  </si>
  <si>
    <t>ТОВ Подільський Будмонтаж</t>
  </si>
  <si>
    <t>бюджет розвитку міської МТГ</t>
  </si>
  <si>
    <t>Реконструкція спортивного ядра закладу "Загальноосвітня школа І-ІІІ ступенів гуманітарно-естетичний колегіум №29 Вінницької міської ради" по вул. Київська,149 в м. Вінниця</t>
  </si>
  <si>
    <t>ТОВ Динамо Інвест</t>
  </si>
  <si>
    <t>Реконструкція будівлі (термомодернізація) комунального закладу  "Загальноосвітня школа І-ІІІ ступеня №23 Вінницької міської ради" по просп. Космонавтів.32 в м. Вінниця</t>
  </si>
  <si>
    <t>ТОВ Вінницябуд</t>
  </si>
  <si>
    <t>Нове будівництво дренажної системи для захисту від підтоплення КЗ "Міський центр соціально-психологічної реабілітації дітей та молоді з обмеженими фізичними можливостями "Гармонія" імені Раїси Панасюк" по вул. Винниченка,5</t>
  </si>
  <si>
    <t>Нове будівництво споруди з влаштуванням флагштоку по вул. Оводова,2 в м. Вінниці</t>
  </si>
  <si>
    <t>ДП Граніт Україна</t>
  </si>
  <si>
    <t>Просп. Космонавтів (від вул. Келецької до вул. А.Первозванного) у м. Вінниці (третя черга) - реконструкція</t>
  </si>
  <si>
    <t>ТОВ Олеріт</t>
  </si>
  <si>
    <t>Нове будівництво дошкільного навчального закладу на 12 груп в мікрорайоні "Академічний" в м. Вінниця</t>
  </si>
  <si>
    <t>Реконструкція (термомодернізація) будівлі загальноосвітньої школи по вул. Гагаріна,17 в с. Гавришівка Вінницької ОТГ, Вінницького району, Вінницької області</t>
  </si>
  <si>
    <t>Реконструкція (термомодернізація) будівлі дошкільного навчального закладу "Яблунька" по пров. Незалежності,4 в с. Малі Крушлинці, Вінницької МТГ, Вінницького району, Вінницької області</t>
  </si>
  <si>
    <t>Реконструкція будівлі загальноосвітньої школи по вул. Приозерна,14 в с. Малі Крушлинці, Вінницької МТГ, Вінницького району, Вінницької області</t>
  </si>
  <si>
    <t>Реконструкція будівлі (термомодернізація) комунального закладу "Загальноосвітня школа І-ІІІ ступенів №2 Вінницької міської ради" по вул. Пирогова,159 в м. Вінниця</t>
  </si>
  <si>
    <t>Реконструкція будівлі (термомодернізація) комунального закладу "Загальноосвітня школа І-ІІІ ступенів №21 Вінницької міської ради" по вул. 600-річчя,16 в м. Вінниця</t>
  </si>
  <si>
    <t>Реконструкція будівлі будинку культури по вул. Гагаріна,27 в с. Гавришівка Вінницької ОТГ, Вінницького району, Вінницької області</t>
  </si>
  <si>
    <t>Реконструкція нежитлового приміщення та прилеглої території по вул. Пирогова,148 в м. Вінниця під музейне приміщення</t>
  </si>
  <si>
    <t>Реконструкція приміщення по просп. Космонавтів,64 в м. Вінниці під ДНЗ</t>
  </si>
  <si>
    <t>Фірма Сфера</t>
  </si>
  <si>
    <t>ДФРР</t>
  </si>
  <si>
    <t xml:space="preserve"> Реконструкція будівлі (термомодернізація) комунального закладу "Дошкільний навчальний заклад №17 Вінницької міської ради" по вул. Чумацька,268 м. Вінниця</t>
  </si>
  <si>
    <t>Реконструкція харчоблоку школи №25 по вул. Келецькій,89 в м. Вінниці</t>
  </si>
  <si>
    <t>КП ВОМЦП</t>
  </si>
  <si>
    <t>Реконструкція будівлі (термомодернізація) комунального закладу  "Дошкільний навчальний заклад №42 Вінницької міської ради" по вул.Олега Антонова (пров. К.Маркса),9 в м. Вінниця</t>
  </si>
  <si>
    <t>ТОВ Мікслайт</t>
  </si>
  <si>
    <t>Реконструкція будівлі (термомодернізація) комунального закладу  "Дошкільний навчальний заклад №75 Вінницької міської ради" по вул. 600-річчя,62 в м. Вінниця</t>
  </si>
  <si>
    <t>Реконструкція адмінбудівлі по вул. Соборна, 36 в м. Вінниця</t>
  </si>
  <si>
    <t>Реконструкція Площі  по просп. Космонавтів (Костянтина Могилка) в м. Вінниці</t>
  </si>
  <si>
    <t>Реконструкція покрівлі та утеплення будівлі закладу "Дошкільний навчальний заклад №31 по вул. Скалецького,23 в м. Вінниця</t>
  </si>
  <si>
    <t>ПП Рослана</t>
  </si>
  <si>
    <r>
      <t>3265 м</t>
    </r>
    <r>
      <rPr>
        <sz val="11"/>
        <rFont val="Calibri"/>
        <family val="2"/>
        <charset val="204"/>
      </rPr>
      <t>²</t>
    </r>
  </si>
  <si>
    <t xml:space="preserve"> Реконструкція будівлі (термомодернізація) комунального закладу "Загальноосвітня школа І ступеня №5 Вінницької міської ради" по вул.Б.Ступки,18м. Вінниця</t>
  </si>
  <si>
    <t xml:space="preserve"> Реконструкція будівлі (термомодернізація) комунального закладу "Дошкільний навчальний заклад №4 Вінницької міської ради" по вул. Стельмаха,37 м. Вінниця</t>
  </si>
  <si>
    <t>ТОВ ЖК-Гарант</t>
  </si>
  <si>
    <r>
      <t>2599 м</t>
    </r>
    <r>
      <rPr>
        <sz val="11"/>
        <rFont val="Calibri"/>
        <family val="2"/>
        <charset val="204"/>
      </rPr>
      <t>²</t>
    </r>
  </si>
  <si>
    <r>
      <t>2528 м</t>
    </r>
    <r>
      <rPr>
        <sz val="11"/>
        <rFont val="Calibri"/>
        <family val="2"/>
        <charset val="204"/>
      </rPr>
      <t>²</t>
    </r>
  </si>
  <si>
    <r>
      <t>6471 м</t>
    </r>
    <r>
      <rPr>
        <sz val="11"/>
        <rFont val="Calibri"/>
        <family val="2"/>
        <charset val="204"/>
      </rPr>
      <t>²</t>
    </r>
  </si>
  <si>
    <t>ТД ВІНТРАСТІНВЕСТ</t>
  </si>
  <si>
    <t>Реконструкція покрівлі будівлі закладу  "Загальноосвітня школа І-ІІІ ступенів №36 Вінницької міської ради" по вул. М.Кошки,30 в м. Вінниця</t>
  </si>
  <si>
    <r>
      <t>6295 м</t>
    </r>
    <r>
      <rPr>
        <sz val="11"/>
        <rFont val="Calibri"/>
        <family val="2"/>
        <charset val="204"/>
      </rPr>
      <t>²</t>
    </r>
  </si>
  <si>
    <t>Реконструкція будівлі (термомодернізація) комунального закладу  "Дошкільний навчальний заклад №30 Вінницької міської ради" по вул.600-річчя,8 в м. Вінниця</t>
  </si>
  <si>
    <t>ПП Арка-ПТФ</t>
  </si>
  <si>
    <r>
      <t>3432 м</t>
    </r>
    <r>
      <rPr>
        <sz val="11"/>
        <rFont val="Calibri"/>
        <family val="2"/>
        <charset val="204"/>
      </rPr>
      <t>²</t>
    </r>
  </si>
  <si>
    <r>
      <t>3416 м</t>
    </r>
    <r>
      <rPr>
        <sz val="11"/>
        <rFont val="Calibri"/>
        <family val="2"/>
        <charset val="204"/>
      </rPr>
      <t>²</t>
    </r>
  </si>
  <si>
    <t>Реконструкція КЗ "Райдуга" по вул. Хлібна,1</t>
  </si>
  <si>
    <t xml:space="preserve">Перелік об’єктів                               </t>
  </si>
  <si>
    <t xml:space="preserve">Джерело фінансування_1  </t>
  </si>
  <si>
    <t xml:space="preserve">Джерело фінансування_2 </t>
  </si>
  <si>
    <t xml:space="preserve">Найменування Підрядника  </t>
  </si>
  <si>
    <t>План по джерелу 1</t>
  </si>
  <si>
    <t xml:space="preserve">Виконаний обсяг по джерелу 1 </t>
  </si>
  <si>
    <t xml:space="preserve">Всього заплачено по джерелу 1 </t>
  </si>
  <si>
    <t xml:space="preserve">План по джерелу 2  </t>
  </si>
  <si>
    <t xml:space="preserve">Виконаний обсяг по джерелу 2 </t>
  </si>
  <si>
    <t>Всього заплачено по джерелу 2</t>
  </si>
  <si>
    <t>План загальний по всіх джерелах</t>
  </si>
  <si>
    <t xml:space="preserve">Виконання загальне  по всіх джерелах  </t>
  </si>
  <si>
    <t xml:space="preserve">Всього заплачено по всіх джерелах </t>
  </si>
  <si>
    <t>Квартал Введення</t>
  </si>
  <si>
    <t xml:space="preserve">Введення потужностей </t>
  </si>
  <si>
    <t>Введення основних фондів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</si>
</sst>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0" xfId="0" applyFont="1" applyAlignment="1">
      <alignment horizontal="center"/>
    </xf>
  </cellXfs>
  <cellStyles count="42">
    <cellStyle name="20% – Акцентування1" xfId="19" builtinId="30" customBuiltin="1"/>
    <cellStyle name="20% – Акцентування2" xfId="23" builtinId="34" customBuiltin="1"/>
    <cellStyle name="20% – Акцентування3" xfId="27" builtinId="38" customBuiltin="1"/>
    <cellStyle name="20% – Акцентування4" xfId="31" builtinId="42" customBuiltin="1"/>
    <cellStyle name="20% – Акцентування5" xfId="35" builtinId="46" customBuiltin="1"/>
    <cellStyle name="20% – Акцентування6" xfId="39" builtinId="50" customBuiltin="1"/>
    <cellStyle name="40% – Акцентування1" xfId="20" builtinId="31" customBuiltin="1"/>
    <cellStyle name="40% – Акцентування2" xfId="24" builtinId="35" customBuiltin="1"/>
    <cellStyle name="40% – Акцентування3" xfId="28" builtinId="39" customBuiltin="1"/>
    <cellStyle name="40% – Акцентування4" xfId="32" builtinId="43" customBuiltin="1"/>
    <cellStyle name="40% – Акцентування5" xfId="36" builtinId="47" customBuiltin="1"/>
    <cellStyle name="40% – Акцентування6" xfId="40" builtinId="51" customBuiltin="1"/>
    <cellStyle name="60% – Акцентування1" xfId="21" builtinId="32" customBuiltin="1"/>
    <cellStyle name="60% – Акцентування2" xfId="25" builtinId="36" customBuiltin="1"/>
    <cellStyle name="60% – Акцентування3" xfId="29" builtinId="40" customBuiltin="1"/>
    <cellStyle name="60% – Акцентування4" xfId="33" builtinId="44" customBuiltin="1"/>
    <cellStyle name="60% – Акцентування5" xfId="37" builtinId="48" customBuiltin="1"/>
    <cellStyle name="60% – Акцентування6" xfId="41" builtinId="52" customBuiltin="1"/>
    <cellStyle name="Акцентування1" xfId="18" builtinId="29" customBuiltin="1"/>
    <cellStyle name="Акцентування2" xfId="22" builtinId="33" customBuiltin="1"/>
    <cellStyle name="Акцентування3" xfId="26" builtinId="37" customBuiltin="1"/>
    <cellStyle name="Акцентування4" xfId="30" builtinId="41" customBuiltin="1"/>
    <cellStyle name="Акцентування5" xfId="34" builtinId="45" customBuiltin="1"/>
    <cellStyle name="Акцентування6" xfId="38" builtinId="49" customBuiltin="1"/>
    <cellStyle name="Ввід" xfId="9" builtinId="20" customBuiltin="1"/>
    <cellStyle name="Гарний" xfId="6" builtinId="26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вичайний" xfId="0" builtinId="0"/>
    <cellStyle name="Зв'язана клітинка" xfId="12" builtinId="24" customBuiltin="1"/>
    <cellStyle name="Контрольна клітинка" xfId="13" builtinId="23" customBuiltin="1"/>
    <cellStyle name="Назва" xfId="1" builtinId="15" customBuiltin="1"/>
    <cellStyle name="Нейтральний" xfId="8" builtinId="28" customBuiltin="1"/>
    <cellStyle name="Обчислення" xfId="11" builtinId="22" customBuiltin="1"/>
    <cellStyle name="Підсумок" xfId="17" builtinId="25" customBuiltin="1"/>
    <cellStyle name="Поганий" xfId="7" builtinId="27" customBuiltin="1"/>
    <cellStyle name="Примітка" xfId="15" builtinId="10" customBuiltin="1"/>
    <cellStyle name="Результат" xfId="10" builtinId="21" customBuiltin="1"/>
    <cellStyle name="Текст попередження" xfId="14" builtinId="11" customBuiltin="1"/>
    <cellStyle name="Текст пояснення" xfId="16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tabSelected="1" topLeftCell="E1" zoomScaleNormal="100" workbookViewId="0">
      <pane ySplit="1" topLeftCell="A2" activePane="bottomLeft" state="frozen"/>
      <selection pane="bottomLeft" activeCell="Q1" sqref="Q1"/>
    </sheetView>
  </sheetViews>
  <sheetFormatPr defaultRowHeight="15" x14ac:dyDescent="0.25"/>
  <cols>
    <col min="2" max="2" width="61.7109375" customWidth="1"/>
    <col min="3" max="3" width="55.5703125" customWidth="1"/>
    <col min="4" max="4" width="41.5703125" customWidth="1"/>
    <col min="5" max="5" width="17.28515625" customWidth="1"/>
  </cols>
  <sheetData>
    <row r="1" spans="1:22" ht="42" customHeight="1" x14ac:dyDescent="0.25">
      <c r="A1" s="4" t="s">
        <v>3</v>
      </c>
      <c r="B1" s="2" t="s">
        <v>71</v>
      </c>
      <c r="C1" s="3" t="s">
        <v>72</v>
      </c>
      <c r="D1" s="2" t="s">
        <v>73</v>
      </c>
      <c r="E1" s="2" t="s">
        <v>74</v>
      </c>
      <c r="F1" s="2" t="s">
        <v>75</v>
      </c>
      <c r="G1" s="2" t="s">
        <v>76</v>
      </c>
      <c r="H1" s="2" t="s">
        <v>77</v>
      </c>
      <c r="I1" s="2" t="s">
        <v>78</v>
      </c>
      <c r="J1" s="2" t="s">
        <v>79</v>
      </c>
      <c r="K1" s="2" t="s">
        <v>80</v>
      </c>
      <c r="L1" s="2" t="s">
        <v>81</v>
      </c>
      <c r="M1" s="2" t="s">
        <v>82</v>
      </c>
      <c r="N1" s="2" t="s">
        <v>83</v>
      </c>
      <c r="O1" s="2" t="s">
        <v>84</v>
      </c>
      <c r="P1" s="2" t="s">
        <v>85</v>
      </c>
      <c r="Q1" s="2" t="s">
        <v>86</v>
      </c>
      <c r="R1" s="1"/>
      <c r="S1" s="1"/>
      <c r="T1" s="1"/>
      <c r="U1" s="1"/>
      <c r="V1" s="1"/>
    </row>
    <row r="2" spans="1:22" ht="45" x14ac:dyDescent="0.25">
      <c r="A2" s="4">
        <v>1</v>
      </c>
      <c r="B2" s="2" t="s">
        <v>11</v>
      </c>
      <c r="C2" s="3" t="s">
        <v>25</v>
      </c>
      <c r="D2" s="3" t="s">
        <v>23</v>
      </c>
      <c r="E2" s="3" t="s">
        <v>17</v>
      </c>
      <c r="F2" s="3">
        <v>3716</v>
      </c>
      <c r="G2" s="3">
        <v>3716</v>
      </c>
      <c r="H2" s="3">
        <v>3716</v>
      </c>
      <c r="I2" s="3">
        <v>0</v>
      </c>
      <c r="J2" s="3">
        <v>0</v>
      </c>
      <c r="K2" s="3">
        <v>0</v>
      </c>
      <c r="L2" s="3">
        <f t="shared" ref="L2" si="0">F2+I2</f>
        <v>3716</v>
      </c>
      <c r="M2" s="3">
        <f t="shared" ref="M2" si="1">G2+J2</f>
        <v>3716</v>
      </c>
      <c r="N2" s="3">
        <f>H2+K2</f>
        <v>3716</v>
      </c>
      <c r="O2" s="3" t="s">
        <v>23</v>
      </c>
      <c r="P2" s="3" t="s">
        <v>23</v>
      </c>
      <c r="Q2" s="3" t="s">
        <v>23</v>
      </c>
    </row>
    <row r="3" spans="1:22" ht="45" x14ac:dyDescent="0.25">
      <c r="A3" s="4">
        <v>2</v>
      </c>
      <c r="B3" s="2" t="s">
        <v>21</v>
      </c>
      <c r="C3" s="3" t="s">
        <v>25</v>
      </c>
      <c r="D3" s="3" t="s">
        <v>23</v>
      </c>
      <c r="E3" s="3" t="s">
        <v>24</v>
      </c>
      <c r="F3" s="3">
        <v>15458</v>
      </c>
      <c r="G3" s="3">
        <v>15458</v>
      </c>
      <c r="H3" s="3">
        <v>15458</v>
      </c>
      <c r="I3" s="3">
        <v>0</v>
      </c>
      <c r="J3" s="3">
        <v>0</v>
      </c>
      <c r="K3" s="3">
        <v>0</v>
      </c>
      <c r="L3" s="3">
        <f t="shared" ref="L3" si="2">F3+I3</f>
        <v>15458</v>
      </c>
      <c r="M3" s="3">
        <f t="shared" ref="M3" si="3">G3+J3</f>
        <v>15458</v>
      </c>
      <c r="N3" s="3">
        <f t="shared" ref="N3" si="4">H3+K3</f>
        <v>15458</v>
      </c>
      <c r="O3" s="3" t="s">
        <v>23</v>
      </c>
      <c r="P3" s="3" t="s">
        <v>23</v>
      </c>
      <c r="Q3" s="3" t="s">
        <v>23</v>
      </c>
    </row>
    <row r="4" spans="1:22" ht="30" x14ac:dyDescent="0.25">
      <c r="A4" s="4">
        <v>3</v>
      </c>
      <c r="B4" s="2" t="s">
        <v>43</v>
      </c>
      <c r="C4" s="3" t="s">
        <v>25</v>
      </c>
      <c r="D4" s="3" t="s">
        <v>23</v>
      </c>
      <c r="E4" s="3" t="s">
        <v>44</v>
      </c>
      <c r="F4" s="3">
        <v>29</v>
      </c>
      <c r="G4" s="3">
        <v>29</v>
      </c>
      <c r="H4" s="3">
        <v>29</v>
      </c>
      <c r="I4" s="3">
        <v>0</v>
      </c>
      <c r="J4" s="3">
        <v>0</v>
      </c>
      <c r="K4" s="3">
        <v>0</v>
      </c>
      <c r="L4" s="3">
        <f t="shared" ref="L4:L5" si="5">F4+I4</f>
        <v>29</v>
      </c>
      <c r="M4" s="3">
        <f t="shared" ref="M4:M5" si="6">G4+J4</f>
        <v>29</v>
      </c>
      <c r="N4" s="3">
        <f t="shared" ref="N4:N5" si="7">H4+K4</f>
        <v>29</v>
      </c>
      <c r="O4" s="3" t="s">
        <v>23</v>
      </c>
      <c r="P4" s="3" t="s">
        <v>23</v>
      </c>
      <c r="Q4" s="3" t="s">
        <v>23</v>
      </c>
    </row>
    <row r="5" spans="1:22" ht="32.25" customHeight="1" x14ac:dyDescent="0.25">
      <c r="A5" s="4">
        <v>4</v>
      </c>
      <c r="B5" s="2" t="s">
        <v>54</v>
      </c>
      <c r="C5" s="3" t="s">
        <v>25</v>
      </c>
      <c r="D5" s="3" t="s">
        <v>23</v>
      </c>
      <c r="E5" s="3" t="s">
        <v>55</v>
      </c>
      <c r="F5" s="3">
        <v>11</v>
      </c>
      <c r="G5" s="3">
        <v>11</v>
      </c>
      <c r="H5" s="3">
        <v>11</v>
      </c>
      <c r="I5" s="3">
        <v>0</v>
      </c>
      <c r="J5" s="3">
        <v>0</v>
      </c>
      <c r="K5" s="3">
        <v>0</v>
      </c>
      <c r="L5" s="3">
        <f t="shared" si="5"/>
        <v>11</v>
      </c>
      <c r="M5" s="3">
        <f t="shared" si="6"/>
        <v>11</v>
      </c>
      <c r="N5" s="3">
        <f t="shared" si="7"/>
        <v>11</v>
      </c>
      <c r="O5" s="3">
        <v>4</v>
      </c>
      <c r="P5" s="3" t="s">
        <v>56</v>
      </c>
      <c r="Q5" s="3">
        <v>11202</v>
      </c>
    </row>
    <row r="6" spans="1:22" ht="45" x14ac:dyDescent="0.25">
      <c r="A6" s="4">
        <v>5</v>
      </c>
      <c r="B6" s="2" t="s">
        <v>8</v>
      </c>
      <c r="C6" s="3" t="s">
        <v>25</v>
      </c>
      <c r="D6" s="3" t="s">
        <v>23</v>
      </c>
      <c r="E6" s="3" t="s">
        <v>14</v>
      </c>
      <c r="F6" s="3">
        <v>4419</v>
      </c>
      <c r="G6" s="3">
        <v>4419</v>
      </c>
      <c r="H6" s="3">
        <v>4419</v>
      </c>
      <c r="I6" s="3">
        <v>0</v>
      </c>
      <c r="J6" s="3">
        <v>0</v>
      </c>
      <c r="K6" s="3">
        <v>0</v>
      </c>
      <c r="L6" s="3">
        <f t="shared" ref="L6:L19" si="8">F6+I6</f>
        <v>4419</v>
      </c>
      <c r="M6" s="3">
        <f t="shared" ref="M6" si="9">G6+J6</f>
        <v>4419</v>
      </c>
      <c r="N6" s="3">
        <f t="shared" ref="N6" si="10">H6+K6</f>
        <v>4419</v>
      </c>
      <c r="O6" s="3" t="s">
        <v>23</v>
      </c>
      <c r="P6" s="3" t="s">
        <v>23</v>
      </c>
      <c r="Q6" s="3" t="s">
        <v>23</v>
      </c>
    </row>
    <row r="7" spans="1:22" ht="45" x14ac:dyDescent="0.25">
      <c r="A7" s="4">
        <v>6</v>
      </c>
      <c r="B7" s="2" t="s">
        <v>9</v>
      </c>
      <c r="C7" s="3" t="s">
        <v>25</v>
      </c>
      <c r="D7" s="3" t="s">
        <v>45</v>
      </c>
      <c r="E7" s="3" t="s">
        <v>0</v>
      </c>
      <c r="F7" s="3">
        <v>11534</v>
      </c>
      <c r="G7" s="3">
        <v>11534</v>
      </c>
      <c r="H7" s="3">
        <v>11534</v>
      </c>
      <c r="I7" s="3">
        <v>30297</v>
      </c>
      <c r="J7" s="3">
        <v>30297</v>
      </c>
      <c r="K7" s="3">
        <v>30297</v>
      </c>
      <c r="L7" s="3">
        <f t="shared" si="8"/>
        <v>41831</v>
      </c>
      <c r="M7" s="3">
        <f t="shared" ref="M7:M14" si="11">G7+J7</f>
        <v>41831</v>
      </c>
      <c r="N7" s="3">
        <f t="shared" ref="N7:N14" si="12">H7+K7</f>
        <v>41831</v>
      </c>
      <c r="O7" s="3" t="s">
        <v>23</v>
      </c>
      <c r="P7" s="3" t="s">
        <v>23</v>
      </c>
      <c r="Q7" s="3" t="s">
        <v>23</v>
      </c>
    </row>
    <row r="8" spans="1:22" ht="45" x14ac:dyDescent="0.25">
      <c r="A8" s="4">
        <v>7</v>
      </c>
      <c r="B8" s="2" t="s">
        <v>57</v>
      </c>
      <c r="C8" s="3" t="s">
        <v>25</v>
      </c>
      <c r="D8" s="3"/>
      <c r="E8" s="3" t="s">
        <v>55</v>
      </c>
      <c r="F8" s="3">
        <v>11</v>
      </c>
      <c r="G8" s="3">
        <v>11</v>
      </c>
      <c r="H8" s="3">
        <v>11</v>
      </c>
      <c r="I8" s="3">
        <v>0</v>
      </c>
      <c r="J8" s="3">
        <v>0</v>
      </c>
      <c r="K8" s="3">
        <v>0</v>
      </c>
      <c r="L8" s="3">
        <f t="shared" si="8"/>
        <v>11</v>
      </c>
      <c r="M8" s="3">
        <f t="shared" si="11"/>
        <v>11</v>
      </c>
      <c r="N8" s="3">
        <f t="shared" si="12"/>
        <v>11</v>
      </c>
      <c r="O8" s="3" t="s">
        <v>23</v>
      </c>
      <c r="P8" s="3" t="s">
        <v>23</v>
      </c>
      <c r="Q8" s="3" t="s">
        <v>23</v>
      </c>
    </row>
    <row r="9" spans="1:22" ht="45" x14ac:dyDescent="0.25">
      <c r="A9" s="4">
        <v>8</v>
      </c>
      <c r="B9" s="2" t="s">
        <v>58</v>
      </c>
      <c r="C9" s="3" t="s">
        <v>25</v>
      </c>
      <c r="D9" s="3"/>
      <c r="E9" s="3" t="s">
        <v>59</v>
      </c>
      <c r="F9" s="3">
        <v>11</v>
      </c>
      <c r="G9" s="3">
        <v>11</v>
      </c>
      <c r="H9" s="3">
        <v>11</v>
      </c>
      <c r="I9" s="3">
        <v>0</v>
      </c>
      <c r="J9" s="3">
        <v>0</v>
      </c>
      <c r="K9" s="3">
        <v>0</v>
      </c>
      <c r="L9" s="3">
        <f t="shared" si="8"/>
        <v>11</v>
      </c>
      <c r="M9" s="3">
        <f t="shared" si="11"/>
        <v>11</v>
      </c>
      <c r="N9" s="3">
        <f t="shared" si="12"/>
        <v>11</v>
      </c>
      <c r="O9" s="3">
        <v>4</v>
      </c>
      <c r="P9" s="3" t="s">
        <v>60</v>
      </c>
      <c r="Q9" s="3">
        <v>5197</v>
      </c>
    </row>
    <row r="10" spans="1:22" ht="45" x14ac:dyDescent="0.25">
      <c r="A10" s="4">
        <v>9</v>
      </c>
      <c r="B10" s="2" t="s">
        <v>46</v>
      </c>
      <c r="C10" s="3" t="s">
        <v>25</v>
      </c>
      <c r="D10" s="3"/>
      <c r="E10" s="3" t="s">
        <v>34</v>
      </c>
      <c r="F10" s="3">
        <v>11</v>
      </c>
      <c r="G10" s="3">
        <v>11</v>
      </c>
      <c r="H10" s="3">
        <v>11</v>
      </c>
      <c r="I10" s="3">
        <v>0</v>
      </c>
      <c r="J10" s="3">
        <v>0</v>
      </c>
      <c r="K10" s="3">
        <v>0</v>
      </c>
      <c r="L10" s="3">
        <f t="shared" ref="L10" si="13">F10+I10</f>
        <v>11</v>
      </c>
      <c r="M10" s="3">
        <f t="shared" ref="M10" si="14">G10+J10</f>
        <v>11</v>
      </c>
      <c r="N10" s="3">
        <f t="shared" ref="N10" si="15">H10+K10</f>
        <v>11</v>
      </c>
      <c r="O10" s="3">
        <v>4</v>
      </c>
      <c r="P10" s="3" t="s">
        <v>61</v>
      </c>
      <c r="Q10" s="3">
        <v>6672</v>
      </c>
    </row>
    <row r="11" spans="1:22" ht="45" x14ac:dyDescent="0.25">
      <c r="A11" s="4">
        <v>10</v>
      </c>
      <c r="B11" s="2" t="s">
        <v>64</v>
      </c>
      <c r="C11" s="3" t="s">
        <v>25</v>
      </c>
      <c r="D11" s="3" t="s">
        <v>23</v>
      </c>
      <c r="E11" s="3" t="s">
        <v>63</v>
      </c>
      <c r="F11" s="3">
        <v>11</v>
      </c>
      <c r="G11" s="3">
        <v>11</v>
      </c>
      <c r="H11" s="3">
        <v>11</v>
      </c>
      <c r="I11" s="3">
        <v>0</v>
      </c>
      <c r="J11" s="3">
        <v>0</v>
      </c>
      <c r="K11" s="3">
        <v>0</v>
      </c>
      <c r="L11" s="3">
        <f t="shared" si="8"/>
        <v>11</v>
      </c>
      <c r="M11" s="3">
        <f t="shared" si="11"/>
        <v>11</v>
      </c>
      <c r="N11" s="3">
        <f t="shared" si="12"/>
        <v>11</v>
      </c>
      <c r="O11" s="3">
        <v>4</v>
      </c>
      <c r="P11" s="3" t="s">
        <v>65</v>
      </c>
      <c r="Q11" s="3">
        <v>4257</v>
      </c>
    </row>
    <row r="12" spans="1:22" ht="30" x14ac:dyDescent="0.25">
      <c r="A12" s="4">
        <v>11</v>
      </c>
      <c r="B12" s="2" t="s">
        <v>47</v>
      </c>
      <c r="C12" s="3" t="s">
        <v>25</v>
      </c>
      <c r="D12" s="3" t="s">
        <v>23</v>
      </c>
      <c r="E12" s="3" t="s">
        <v>48</v>
      </c>
      <c r="F12" s="3">
        <v>29</v>
      </c>
      <c r="G12" s="3">
        <v>29</v>
      </c>
      <c r="H12" s="3">
        <v>29</v>
      </c>
      <c r="I12" s="3">
        <v>0</v>
      </c>
      <c r="J12" s="3">
        <v>0</v>
      </c>
      <c r="K12" s="3">
        <v>0</v>
      </c>
      <c r="L12" s="3">
        <f t="shared" ref="L12" si="16">F12+I12</f>
        <v>29</v>
      </c>
      <c r="M12" s="3">
        <f t="shared" ref="M12" si="17">G12+J12</f>
        <v>29</v>
      </c>
      <c r="N12" s="3">
        <f t="shared" ref="N12" si="18">H12+K12</f>
        <v>29</v>
      </c>
      <c r="O12" s="3">
        <v>4</v>
      </c>
      <c r="P12" s="3" t="s">
        <v>62</v>
      </c>
      <c r="Q12" s="3">
        <v>3027</v>
      </c>
    </row>
    <row r="13" spans="1:22" ht="45" x14ac:dyDescent="0.25">
      <c r="A13" s="4">
        <v>12</v>
      </c>
      <c r="B13" s="2" t="s">
        <v>26</v>
      </c>
      <c r="C13" s="3" t="s">
        <v>25</v>
      </c>
      <c r="D13" s="3" t="s">
        <v>23</v>
      </c>
      <c r="E13" s="2" t="s">
        <v>27</v>
      </c>
      <c r="F13" s="3">
        <v>21491</v>
      </c>
      <c r="G13" s="3">
        <v>21491</v>
      </c>
      <c r="H13" s="3">
        <v>21491</v>
      </c>
      <c r="I13" s="3">
        <v>0</v>
      </c>
      <c r="J13" s="3">
        <v>0</v>
      </c>
      <c r="K13" s="3">
        <v>0</v>
      </c>
      <c r="L13" s="3">
        <f t="shared" si="8"/>
        <v>21491</v>
      </c>
      <c r="M13" s="3">
        <f t="shared" si="11"/>
        <v>21491</v>
      </c>
      <c r="N13" s="3">
        <f t="shared" si="12"/>
        <v>21491</v>
      </c>
      <c r="O13" s="3" t="s">
        <v>23</v>
      </c>
      <c r="P13" s="3" t="s">
        <v>23</v>
      </c>
      <c r="Q13" s="3" t="s">
        <v>23</v>
      </c>
    </row>
    <row r="14" spans="1:22" ht="45" x14ac:dyDescent="0.25">
      <c r="A14" s="4">
        <v>13</v>
      </c>
      <c r="B14" s="2" t="s">
        <v>66</v>
      </c>
      <c r="C14" s="3" t="s">
        <v>25</v>
      </c>
      <c r="D14" s="3" t="s">
        <v>23</v>
      </c>
      <c r="E14" s="2" t="s">
        <v>67</v>
      </c>
      <c r="F14" s="3">
        <v>11</v>
      </c>
      <c r="G14" s="3">
        <v>11</v>
      </c>
      <c r="H14" s="3">
        <v>11</v>
      </c>
      <c r="I14" s="3">
        <v>0</v>
      </c>
      <c r="J14" s="3">
        <v>0</v>
      </c>
      <c r="K14" s="3">
        <v>0</v>
      </c>
      <c r="L14" s="3">
        <f t="shared" si="8"/>
        <v>11</v>
      </c>
      <c r="M14" s="3">
        <f t="shared" si="11"/>
        <v>11</v>
      </c>
      <c r="N14" s="3">
        <f t="shared" si="12"/>
        <v>11</v>
      </c>
      <c r="O14" s="3" t="s">
        <v>23</v>
      </c>
      <c r="P14" s="3" t="s">
        <v>23</v>
      </c>
      <c r="Q14" s="3" t="s">
        <v>23</v>
      </c>
    </row>
    <row r="15" spans="1:22" ht="45" customHeight="1" x14ac:dyDescent="0.25">
      <c r="A15" s="4">
        <v>14</v>
      </c>
      <c r="B15" s="2" t="s">
        <v>49</v>
      </c>
      <c r="C15" s="3" t="s">
        <v>25</v>
      </c>
      <c r="D15" s="3" t="s">
        <v>23</v>
      </c>
      <c r="E15" s="2" t="s">
        <v>50</v>
      </c>
      <c r="F15" s="3">
        <v>11</v>
      </c>
      <c r="G15" s="3">
        <v>11</v>
      </c>
      <c r="H15" s="3">
        <v>11</v>
      </c>
      <c r="I15" s="3">
        <v>0</v>
      </c>
      <c r="J15" s="3">
        <v>0</v>
      </c>
      <c r="K15" s="3">
        <v>0</v>
      </c>
      <c r="L15" s="3">
        <f t="shared" ref="L15" si="19">F15+I15</f>
        <v>11</v>
      </c>
      <c r="M15" s="3">
        <f t="shared" ref="M15" si="20">G15+J15</f>
        <v>11</v>
      </c>
      <c r="N15" s="3">
        <f t="shared" ref="N15" si="21">H15+K15</f>
        <v>11</v>
      </c>
      <c r="O15" s="3" t="s">
        <v>23</v>
      </c>
      <c r="P15" s="3" t="s">
        <v>23</v>
      </c>
      <c r="Q15" s="3" t="s">
        <v>23</v>
      </c>
    </row>
    <row r="16" spans="1:22" ht="45" x14ac:dyDescent="0.25">
      <c r="A16" s="4">
        <v>15</v>
      </c>
      <c r="B16" s="2" t="s">
        <v>10</v>
      </c>
      <c r="C16" s="3" t="s">
        <v>25</v>
      </c>
      <c r="D16" s="3" t="s">
        <v>23</v>
      </c>
      <c r="E16" s="3" t="s">
        <v>18</v>
      </c>
      <c r="F16" s="3">
        <v>2007</v>
      </c>
      <c r="G16" s="3">
        <v>2007</v>
      </c>
      <c r="H16" s="3">
        <v>2007</v>
      </c>
      <c r="I16" s="3">
        <v>0</v>
      </c>
      <c r="J16" s="3">
        <v>0</v>
      </c>
      <c r="K16" s="3">
        <v>0</v>
      </c>
      <c r="L16" s="3">
        <f t="shared" si="8"/>
        <v>2007</v>
      </c>
      <c r="M16" s="3">
        <f>G16+J16</f>
        <v>2007</v>
      </c>
      <c r="N16" s="3">
        <f>H16+K16</f>
        <v>2007</v>
      </c>
      <c r="O16" s="3" t="s">
        <v>23</v>
      </c>
      <c r="P16" s="3" t="s">
        <v>23</v>
      </c>
      <c r="Q16" s="3" t="s">
        <v>23</v>
      </c>
    </row>
    <row r="17" spans="1:17" ht="45" x14ac:dyDescent="0.25">
      <c r="A17" s="4">
        <v>16</v>
      </c>
      <c r="B17" s="2" t="s">
        <v>15</v>
      </c>
      <c r="C17" s="3" t="s">
        <v>25</v>
      </c>
      <c r="D17" s="3" t="s">
        <v>23</v>
      </c>
      <c r="E17" s="3" t="s">
        <v>14</v>
      </c>
      <c r="F17" s="3">
        <v>382</v>
      </c>
      <c r="G17" s="3">
        <v>382</v>
      </c>
      <c r="H17" s="3">
        <v>382</v>
      </c>
      <c r="I17" s="3">
        <v>0</v>
      </c>
      <c r="J17" s="3">
        <v>0</v>
      </c>
      <c r="K17" s="3">
        <v>0</v>
      </c>
      <c r="L17" s="3">
        <f t="shared" si="8"/>
        <v>382</v>
      </c>
      <c r="M17" s="3">
        <f t="shared" ref="M17:M19" si="22">G17+J17</f>
        <v>382</v>
      </c>
      <c r="N17" s="3">
        <f t="shared" ref="N17:N19" si="23">H17+K17</f>
        <v>382</v>
      </c>
      <c r="O17" s="3" t="s">
        <v>23</v>
      </c>
      <c r="P17" s="3" t="s">
        <v>23</v>
      </c>
      <c r="Q17" s="3" t="s">
        <v>23</v>
      </c>
    </row>
    <row r="18" spans="1:17" ht="45" x14ac:dyDescent="0.25">
      <c r="A18" s="4">
        <v>17</v>
      </c>
      <c r="B18" s="2" t="s">
        <v>51</v>
      </c>
      <c r="C18" s="3" t="s">
        <v>25</v>
      </c>
      <c r="D18" s="3" t="s">
        <v>23</v>
      </c>
      <c r="E18" s="3" t="s">
        <v>23</v>
      </c>
      <c r="F18" s="3">
        <v>11</v>
      </c>
      <c r="G18" s="3">
        <v>11</v>
      </c>
      <c r="H18" s="3">
        <v>11</v>
      </c>
      <c r="I18" s="3">
        <v>0</v>
      </c>
      <c r="J18" s="3">
        <v>0</v>
      </c>
      <c r="K18" s="3">
        <v>0</v>
      </c>
      <c r="L18" s="3">
        <f t="shared" ref="L18" si="24">F18+I18</f>
        <v>11</v>
      </c>
      <c r="M18" s="3">
        <f t="shared" ref="M18" si="25">G18+J18</f>
        <v>11</v>
      </c>
      <c r="N18" s="3">
        <f t="shared" ref="N18" si="26">H18+K18</f>
        <v>11</v>
      </c>
      <c r="O18" s="3" t="s">
        <v>23</v>
      </c>
      <c r="P18" s="3" t="s">
        <v>23</v>
      </c>
      <c r="Q18" s="3" t="s">
        <v>23</v>
      </c>
    </row>
    <row r="19" spans="1:17" ht="45" x14ac:dyDescent="0.25">
      <c r="A19" s="4">
        <v>18</v>
      </c>
      <c r="B19" s="2" t="s">
        <v>28</v>
      </c>
      <c r="C19" s="3" t="s">
        <v>25</v>
      </c>
      <c r="D19" s="3" t="s">
        <v>23</v>
      </c>
      <c r="E19" s="3" t="s">
        <v>23</v>
      </c>
      <c r="F19" s="3">
        <v>3716</v>
      </c>
      <c r="G19" s="3">
        <v>3716</v>
      </c>
      <c r="H19" s="3">
        <v>3716</v>
      </c>
      <c r="I19" s="3">
        <v>0</v>
      </c>
      <c r="J19" s="3">
        <v>0</v>
      </c>
      <c r="K19" s="3">
        <v>0</v>
      </c>
      <c r="L19" s="3">
        <f t="shared" si="8"/>
        <v>3716</v>
      </c>
      <c r="M19" s="3">
        <f t="shared" si="22"/>
        <v>3716</v>
      </c>
      <c r="N19" s="3">
        <f t="shared" si="23"/>
        <v>3716</v>
      </c>
      <c r="O19" s="3" t="s">
        <v>23</v>
      </c>
      <c r="P19" s="3" t="s">
        <v>23</v>
      </c>
      <c r="Q19" s="3" t="s">
        <v>23</v>
      </c>
    </row>
    <row r="20" spans="1:17" ht="30" x14ac:dyDescent="0.25">
      <c r="A20" s="4">
        <v>19</v>
      </c>
      <c r="B20" s="2" t="s">
        <v>12</v>
      </c>
      <c r="C20" s="3" t="s">
        <v>25</v>
      </c>
      <c r="D20" s="3" t="s">
        <v>45</v>
      </c>
      <c r="E20" s="3" t="s">
        <v>6</v>
      </c>
      <c r="F20" s="3">
        <v>28042</v>
      </c>
      <c r="G20" s="3">
        <v>28042</v>
      </c>
      <c r="H20" s="3">
        <v>28042</v>
      </c>
      <c r="I20" s="3">
        <v>12437</v>
      </c>
      <c r="J20" s="3">
        <v>12431</v>
      </c>
      <c r="K20" s="3">
        <v>12431</v>
      </c>
      <c r="L20" s="3">
        <f>F20+I20</f>
        <v>40479</v>
      </c>
      <c r="M20" s="3">
        <f t="shared" ref="M20:M22" si="27">G20+J20</f>
        <v>40473</v>
      </c>
      <c r="N20" s="3">
        <f t="shared" ref="N20:N22" si="28">H20+K20</f>
        <v>40473</v>
      </c>
      <c r="O20" s="3">
        <v>4</v>
      </c>
      <c r="P20" s="3" t="s">
        <v>68</v>
      </c>
      <c r="Q20" s="3">
        <v>81759</v>
      </c>
    </row>
    <row r="21" spans="1:17" ht="45" x14ac:dyDescent="0.25">
      <c r="A21" s="4">
        <v>20</v>
      </c>
      <c r="B21" s="2" t="s">
        <v>4</v>
      </c>
      <c r="C21" s="3" t="s">
        <v>25</v>
      </c>
      <c r="D21" s="2" t="s">
        <v>2</v>
      </c>
      <c r="E21" s="3" t="s">
        <v>7</v>
      </c>
      <c r="F21" s="3">
        <v>2058</v>
      </c>
      <c r="G21" s="3">
        <v>2058</v>
      </c>
      <c r="H21" s="3">
        <v>2058</v>
      </c>
      <c r="I21" s="3">
        <f>110424+119648</f>
        <v>230072</v>
      </c>
      <c r="J21" s="3">
        <v>91758</v>
      </c>
      <c r="K21" s="3">
        <v>60471</v>
      </c>
      <c r="L21" s="3">
        <f t="shared" ref="L21:L22" si="29">F21+I21</f>
        <v>232130</v>
      </c>
      <c r="M21" s="3">
        <f t="shared" si="27"/>
        <v>93816</v>
      </c>
      <c r="N21" s="3">
        <f t="shared" si="28"/>
        <v>62529</v>
      </c>
      <c r="O21" s="3" t="s">
        <v>23</v>
      </c>
      <c r="P21" s="3" t="s">
        <v>23</v>
      </c>
      <c r="Q21" s="3" t="s">
        <v>23</v>
      </c>
    </row>
    <row r="22" spans="1:17" ht="33.75" customHeight="1" x14ac:dyDescent="0.25">
      <c r="A22" s="4">
        <v>21</v>
      </c>
      <c r="B22" s="2" t="s">
        <v>13</v>
      </c>
      <c r="C22" s="3" t="s">
        <v>25</v>
      </c>
      <c r="D22" s="3" t="s">
        <v>45</v>
      </c>
      <c r="E22" s="3" t="s">
        <v>29</v>
      </c>
      <c r="F22" s="3">
        <v>26589</v>
      </c>
      <c r="G22" s="3">
        <v>26589</v>
      </c>
      <c r="H22" s="3">
        <v>26589</v>
      </c>
      <c r="I22" s="3">
        <v>1000</v>
      </c>
      <c r="J22" s="3">
        <v>1000</v>
      </c>
      <c r="K22" s="3">
        <v>1000</v>
      </c>
      <c r="L22" s="3">
        <f t="shared" si="29"/>
        <v>27589</v>
      </c>
      <c r="M22" s="3">
        <f t="shared" si="27"/>
        <v>27589</v>
      </c>
      <c r="N22" s="3">
        <f t="shared" si="28"/>
        <v>27589</v>
      </c>
      <c r="O22" s="3">
        <v>4</v>
      </c>
      <c r="P22" s="3" t="s">
        <v>69</v>
      </c>
      <c r="Q22" s="3">
        <v>125850</v>
      </c>
    </row>
    <row r="23" spans="1:17" ht="33.75" customHeight="1" x14ac:dyDescent="0.25">
      <c r="A23" s="4">
        <v>22</v>
      </c>
      <c r="B23" s="2" t="s">
        <v>52</v>
      </c>
      <c r="C23" s="3" t="s">
        <v>25</v>
      </c>
      <c r="D23" s="3"/>
      <c r="E23" s="3" t="s">
        <v>34</v>
      </c>
      <c r="F23" s="3">
        <v>1416</v>
      </c>
      <c r="G23" s="3">
        <v>1416</v>
      </c>
      <c r="H23" s="3">
        <v>1416</v>
      </c>
      <c r="I23" s="3"/>
      <c r="J23" s="3"/>
      <c r="K23" s="3"/>
      <c r="L23" s="3">
        <f>F23+I23</f>
        <v>1416</v>
      </c>
      <c r="M23" s="3">
        <f t="shared" ref="M23" si="30">G23+J23</f>
        <v>1416</v>
      </c>
      <c r="N23" s="3">
        <f t="shared" ref="N23" si="31">H23+K23</f>
        <v>1416</v>
      </c>
      <c r="O23" s="3" t="s">
        <v>23</v>
      </c>
      <c r="P23" s="3" t="s">
        <v>23</v>
      </c>
      <c r="Q23" s="3" t="s">
        <v>23</v>
      </c>
    </row>
    <row r="24" spans="1:17" ht="58.5" customHeight="1" x14ac:dyDescent="0.25">
      <c r="A24" s="4">
        <v>23</v>
      </c>
      <c r="B24" s="2" t="s">
        <v>30</v>
      </c>
      <c r="C24" s="3" t="s">
        <v>25</v>
      </c>
      <c r="D24" s="3" t="s">
        <v>23</v>
      </c>
      <c r="E24" s="3" t="s">
        <v>23</v>
      </c>
      <c r="F24" s="3">
        <v>52</v>
      </c>
      <c r="G24" s="3">
        <v>52</v>
      </c>
      <c r="H24" s="3">
        <v>52</v>
      </c>
      <c r="I24" s="3">
        <v>0</v>
      </c>
      <c r="J24" s="3">
        <v>0</v>
      </c>
      <c r="K24" s="3">
        <v>0</v>
      </c>
      <c r="L24" s="3">
        <f t="shared" ref="L24" si="32">F24+I24</f>
        <v>52</v>
      </c>
      <c r="M24" s="3">
        <f t="shared" ref="M24" si="33">G24+J24</f>
        <v>52</v>
      </c>
      <c r="N24" s="3">
        <f t="shared" ref="N24" si="34">H24+K24</f>
        <v>52</v>
      </c>
      <c r="O24" s="3" t="s">
        <v>23</v>
      </c>
      <c r="P24" s="3" t="s">
        <v>23</v>
      </c>
      <c r="Q24" s="3" t="s">
        <v>23</v>
      </c>
    </row>
    <row r="25" spans="1:17" ht="32.25" customHeight="1" x14ac:dyDescent="0.25">
      <c r="A25" s="4">
        <v>24</v>
      </c>
      <c r="B25" s="2" t="s">
        <v>31</v>
      </c>
      <c r="C25" s="3" t="s">
        <v>25</v>
      </c>
      <c r="D25" s="3" t="s">
        <v>23</v>
      </c>
      <c r="E25" s="3" t="s">
        <v>23</v>
      </c>
      <c r="F25" s="3">
        <v>10075</v>
      </c>
      <c r="G25" s="3">
        <v>10075</v>
      </c>
      <c r="H25" s="3">
        <v>10075</v>
      </c>
      <c r="I25" s="3">
        <v>0</v>
      </c>
      <c r="J25" s="3">
        <v>0</v>
      </c>
      <c r="K25" s="3">
        <v>0</v>
      </c>
      <c r="L25" s="3">
        <f t="shared" ref="L25" si="35">F25+I25</f>
        <v>10075</v>
      </c>
      <c r="M25" s="3">
        <f t="shared" ref="M25" si="36">G25+J25</f>
        <v>10075</v>
      </c>
      <c r="N25" s="3">
        <f t="shared" ref="N25" si="37">H25+K25</f>
        <v>10075</v>
      </c>
      <c r="O25" s="3" t="s">
        <v>23</v>
      </c>
      <c r="P25" s="3" t="s">
        <v>23</v>
      </c>
      <c r="Q25" s="3" t="s">
        <v>23</v>
      </c>
    </row>
    <row r="26" spans="1:17" ht="30" x14ac:dyDescent="0.25">
      <c r="A26" s="4">
        <v>25</v>
      </c>
      <c r="B26" s="2" t="s">
        <v>19</v>
      </c>
      <c r="C26" s="3" t="s">
        <v>25</v>
      </c>
      <c r="D26" s="3" t="s">
        <v>23</v>
      </c>
      <c r="E26" s="3" t="s">
        <v>32</v>
      </c>
      <c r="F26" s="3">
        <v>8764</v>
      </c>
      <c r="G26" s="3">
        <v>8764</v>
      </c>
      <c r="H26" s="3">
        <v>8764</v>
      </c>
      <c r="I26" s="3">
        <v>0</v>
      </c>
      <c r="J26" s="3">
        <v>0</v>
      </c>
      <c r="K26" s="3">
        <v>0</v>
      </c>
      <c r="L26" s="3">
        <f t="shared" ref="L26:N28" si="38">F26+I26</f>
        <v>8764</v>
      </c>
      <c r="M26" s="3">
        <f t="shared" si="38"/>
        <v>8764</v>
      </c>
      <c r="N26" s="3">
        <f t="shared" si="38"/>
        <v>8764</v>
      </c>
      <c r="O26" s="3" t="s">
        <v>23</v>
      </c>
      <c r="P26" s="3" t="s">
        <v>23</v>
      </c>
      <c r="Q26" s="3" t="s">
        <v>23</v>
      </c>
    </row>
    <row r="27" spans="1:17" ht="30" x14ac:dyDescent="0.25">
      <c r="A27" s="4">
        <v>26</v>
      </c>
      <c r="B27" s="2" t="s">
        <v>53</v>
      </c>
      <c r="C27" s="3" t="s">
        <v>25</v>
      </c>
      <c r="D27" s="3" t="s">
        <v>23</v>
      </c>
      <c r="E27" s="3" t="s">
        <v>34</v>
      </c>
      <c r="F27" s="3">
        <v>19</v>
      </c>
      <c r="G27" s="3">
        <v>19</v>
      </c>
      <c r="H27" s="3">
        <v>19</v>
      </c>
      <c r="I27" s="3">
        <v>0</v>
      </c>
      <c r="J27" s="3">
        <v>0</v>
      </c>
      <c r="K27" s="3">
        <v>0</v>
      </c>
      <c r="L27" s="3">
        <f t="shared" ref="L27" si="39">F27+I27</f>
        <v>19</v>
      </c>
      <c r="M27" s="3">
        <f t="shared" ref="M27" si="40">G27+J27</f>
        <v>19</v>
      </c>
      <c r="N27" s="3">
        <f t="shared" ref="N27" si="41">H27+K27</f>
        <v>19</v>
      </c>
      <c r="O27" s="3" t="s">
        <v>23</v>
      </c>
      <c r="P27" s="3" t="s">
        <v>23</v>
      </c>
      <c r="Q27" s="3" t="s">
        <v>23</v>
      </c>
    </row>
    <row r="28" spans="1:17" ht="30" x14ac:dyDescent="0.25">
      <c r="A28" s="4">
        <v>27</v>
      </c>
      <c r="B28" s="2" t="s">
        <v>33</v>
      </c>
      <c r="C28" s="3" t="s">
        <v>25</v>
      </c>
      <c r="D28" s="3" t="s">
        <v>23</v>
      </c>
      <c r="E28" s="3" t="s">
        <v>34</v>
      </c>
      <c r="F28" s="3">
        <v>73</v>
      </c>
      <c r="G28" s="3">
        <v>73</v>
      </c>
      <c r="H28" s="3">
        <v>73</v>
      </c>
      <c r="I28" s="3">
        <v>0</v>
      </c>
      <c r="J28" s="3">
        <v>0</v>
      </c>
      <c r="K28" s="3">
        <v>0</v>
      </c>
      <c r="L28" s="3">
        <f t="shared" si="38"/>
        <v>73</v>
      </c>
      <c r="M28" s="3">
        <f t="shared" si="38"/>
        <v>73</v>
      </c>
      <c r="N28" s="3">
        <f t="shared" si="38"/>
        <v>73</v>
      </c>
      <c r="O28" s="3" t="s">
        <v>23</v>
      </c>
      <c r="P28" s="3" t="s">
        <v>23</v>
      </c>
      <c r="Q28" s="3" t="s">
        <v>23</v>
      </c>
    </row>
    <row r="29" spans="1:17" ht="45" x14ac:dyDescent="0.25">
      <c r="A29" s="4">
        <v>28</v>
      </c>
      <c r="B29" s="2" t="s">
        <v>22</v>
      </c>
      <c r="C29" s="3" t="s">
        <v>25</v>
      </c>
      <c r="D29" s="3" t="s">
        <v>23</v>
      </c>
      <c r="E29" s="3" t="s">
        <v>23</v>
      </c>
      <c r="F29" s="3">
        <v>249</v>
      </c>
      <c r="G29" s="3">
        <v>249</v>
      </c>
      <c r="H29" s="3">
        <v>249</v>
      </c>
      <c r="I29" s="3">
        <v>0</v>
      </c>
      <c r="J29" s="3">
        <v>0</v>
      </c>
      <c r="K29" s="3">
        <v>0</v>
      </c>
      <c r="L29" s="3">
        <f t="shared" ref="L29" si="42">F29+I29</f>
        <v>249</v>
      </c>
      <c r="M29" s="3">
        <f t="shared" ref="M29" si="43">G29+J29</f>
        <v>249</v>
      </c>
      <c r="N29" s="3">
        <f t="shared" ref="N29" si="44">H29+K29</f>
        <v>249</v>
      </c>
      <c r="O29" s="3" t="s">
        <v>23</v>
      </c>
      <c r="P29" s="3" t="s">
        <v>23</v>
      </c>
      <c r="Q29" s="3" t="s">
        <v>23</v>
      </c>
    </row>
    <row r="30" spans="1:17" ht="75" x14ac:dyDescent="0.25">
      <c r="A30" s="4">
        <v>29</v>
      </c>
      <c r="B30" s="2" t="s">
        <v>16</v>
      </c>
      <c r="C30" s="3" t="s">
        <v>25</v>
      </c>
      <c r="D30" s="3" t="s">
        <v>23</v>
      </c>
      <c r="E30" s="3" t="s">
        <v>1</v>
      </c>
      <c r="F30" s="3">
        <v>1686</v>
      </c>
      <c r="G30" s="3">
        <v>1686</v>
      </c>
      <c r="H30" s="3">
        <v>1686</v>
      </c>
      <c r="I30" s="3">
        <v>0</v>
      </c>
      <c r="J30" s="3">
        <v>0</v>
      </c>
      <c r="K30" s="3">
        <v>0</v>
      </c>
      <c r="L30" s="3">
        <f t="shared" ref="L30" si="45">F30+I30</f>
        <v>1686</v>
      </c>
      <c r="M30" s="3">
        <f t="shared" ref="M30" si="46">G30+J30</f>
        <v>1686</v>
      </c>
      <c r="N30" s="3">
        <f t="shared" ref="N30" si="47">H30+K30</f>
        <v>1686</v>
      </c>
      <c r="O30" s="3" t="s">
        <v>23</v>
      </c>
      <c r="P30" s="3" t="s">
        <v>23</v>
      </c>
      <c r="Q30" s="3" t="s">
        <v>23</v>
      </c>
    </row>
    <row r="31" spans="1:17" ht="45" x14ac:dyDescent="0.25">
      <c r="A31" s="4">
        <v>30</v>
      </c>
      <c r="B31" s="2" t="s">
        <v>20</v>
      </c>
      <c r="C31" s="3" t="s">
        <v>25</v>
      </c>
      <c r="D31" s="3" t="s">
        <v>23</v>
      </c>
      <c r="E31" s="3" t="s">
        <v>23</v>
      </c>
      <c r="F31" s="3">
        <v>16</v>
      </c>
      <c r="G31" s="3">
        <v>16</v>
      </c>
      <c r="H31" s="3">
        <v>16</v>
      </c>
      <c r="I31" s="3">
        <v>0</v>
      </c>
      <c r="J31" s="3">
        <v>0</v>
      </c>
      <c r="K31" s="3">
        <v>0</v>
      </c>
      <c r="L31" s="3">
        <f t="shared" ref="L31" si="48">F31+I31</f>
        <v>16</v>
      </c>
      <c r="M31" s="3">
        <f t="shared" ref="M31" si="49">G31+J31</f>
        <v>16</v>
      </c>
      <c r="N31" s="3">
        <f t="shared" ref="N31" si="50">H31+K31</f>
        <v>16</v>
      </c>
      <c r="O31" s="3" t="s">
        <v>23</v>
      </c>
      <c r="P31" s="3" t="s">
        <v>23</v>
      </c>
      <c r="Q31" s="3" t="s">
        <v>23</v>
      </c>
    </row>
    <row r="32" spans="1:17" ht="30" x14ac:dyDescent="0.25">
      <c r="A32" s="4">
        <v>29</v>
      </c>
      <c r="B32" s="2" t="s">
        <v>35</v>
      </c>
      <c r="C32" s="3" t="s">
        <v>5</v>
      </c>
      <c r="D32" s="3" t="s">
        <v>23</v>
      </c>
      <c r="E32" s="3" t="s">
        <v>23</v>
      </c>
      <c r="F32" s="3">
        <v>1440</v>
      </c>
      <c r="G32" s="3">
        <v>3997</v>
      </c>
      <c r="H32" s="3"/>
      <c r="I32" s="3">
        <v>0</v>
      </c>
      <c r="J32" s="3">
        <v>0</v>
      </c>
      <c r="K32" s="3">
        <v>0</v>
      </c>
      <c r="L32" s="3">
        <f t="shared" ref="L32:L34" si="51">F32+I32</f>
        <v>1440</v>
      </c>
      <c r="M32" s="3">
        <f t="shared" ref="M32:M34" si="52">G32+J32</f>
        <v>3997</v>
      </c>
      <c r="N32" s="3">
        <f t="shared" ref="N32:N34" si="53">H32+K32</f>
        <v>0</v>
      </c>
      <c r="O32" s="3" t="s">
        <v>23</v>
      </c>
      <c r="P32" s="3" t="s">
        <v>23</v>
      </c>
      <c r="Q32" s="3" t="s">
        <v>23</v>
      </c>
    </row>
    <row r="33" spans="1:17" ht="45" x14ac:dyDescent="0.25">
      <c r="A33" s="4">
        <v>30</v>
      </c>
      <c r="B33" s="2" t="s">
        <v>36</v>
      </c>
      <c r="C33" s="3" t="s">
        <v>25</v>
      </c>
      <c r="D33" s="3" t="s">
        <v>23</v>
      </c>
      <c r="E33" s="3" t="s">
        <v>23</v>
      </c>
      <c r="F33" s="3">
        <v>50</v>
      </c>
      <c r="G33" s="3">
        <v>50</v>
      </c>
      <c r="H33" s="3">
        <v>50</v>
      </c>
      <c r="I33" s="3">
        <v>0</v>
      </c>
      <c r="J33" s="3">
        <v>0</v>
      </c>
      <c r="K33" s="3">
        <v>0</v>
      </c>
      <c r="L33" s="3">
        <f t="shared" si="51"/>
        <v>50</v>
      </c>
      <c r="M33" s="3">
        <f t="shared" si="52"/>
        <v>50</v>
      </c>
      <c r="N33" s="3">
        <f t="shared" si="53"/>
        <v>50</v>
      </c>
      <c r="O33" s="3" t="s">
        <v>23</v>
      </c>
      <c r="P33" s="3" t="s">
        <v>23</v>
      </c>
      <c r="Q33" s="3" t="s">
        <v>23</v>
      </c>
    </row>
    <row r="34" spans="1:17" ht="60" x14ac:dyDescent="0.25">
      <c r="A34" s="4">
        <v>31</v>
      </c>
      <c r="B34" s="2" t="s">
        <v>37</v>
      </c>
      <c r="C34" s="3" t="s">
        <v>25</v>
      </c>
      <c r="D34" s="3" t="s">
        <v>23</v>
      </c>
      <c r="E34" s="3" t="s">
        <v>23</v>
      </c>
      <c r="F34" s="3">
        <v>41</v>
      </c>
      <c r="G34" s="3">
        <v>41</v>
      </c>
      <c r="H34" s="3">
        <v>41</v>
      </c>
      <c r="I34" s="3">
        <v>0</v>
      </c>
      <c r="J34" s="3">
        <v>0</v>
      </c>
      <c r="K34" s="3">
        <v>0</v>
      </c>
      <c r="L34" s="3">
        <f t="shared" si="51"/>
        <v>41</v>
      </c>
      <c r="M34" s="3">
        <f t="shared" si="52"/>
        <v>41</v>
      </c>
      <c r="N34" s="3">
        <f t="shared" si="53"/>
        <v>41</v>
      </c>
      <c r="O34" s="3" t="s">
        <v>23</v>
      </c>
      <c r="P34" s="3" t="s">
        <v>23</v>
      </c>
      <c r="Q34" s="3" t="s">
        <v>23</v>
      </c>
    </row>
    <row r="35" spans="1:17" ht="45" x14ac:dyDescent="0.25">
      <c r="A35" s="4">
        <v>32</v>
      </c>
      <c r="B35" s="2" t="s">
        <v>38</v>
      </c>
      <c r="C35" s="3" t="s">
        <v>25</v>
      </c>
      <c r="D35" s="3" t="s">
        <v>23</v>
      </c>
      <c r="E35" s="3" t="s">
        <v>23</v>
      </c>
      <c r="F35" s="3">
        <v>50</v>
      </c>
      <c r="G35" s="3">
        <v>50</v>
      </c>
      <c r="H35" s="3">
        <v>50</v>
      </c>
      <c r="I35" s="3">
        <v>0</v>
      </c>
      <c r="J35" s="3">
        <v>0</v>
      </c>
      <c r="K35" s="3">
        <v>0</v>
      </c>
      <c r="L35" s="3">
        <f t="shared" ref="L35" si="54">F35+I35</f>
        <v>50</v>
      </c>
      <c r="M35" s="3">
        <f t="shared" ref="M35" si="55">G35+J35</f>
        <v>50</v>
      </c>
      <c r="N35" s="3">
        <f t="shared" ref="N35" si="56">H35+K35</f>
        <v>50</v>
      </c>
      <c r="O35" s="3" t="s">
        <v>23</v>
      </c>
      <c r="P35" s="3" t="s">
        <v>23</v>
      </c>
      <c r="Q35" s="3" t="s">
        <v>23</v>
      </c>
    </row>
    <row r="36" spans="1:17" ht="45" x14ac:dyDescent="0.25">
      <c r="A36" s="4">
        <v>33</v>
      </c>
      <c r="B36" s="2" t="s">
        <v>39</v>
      </c>
      <c r="C36" s="3" t="s">
        <v>25</v>
      </c>
      <c r="D36" s="3" t="s">
        <v>23</v>
      </c>
      <c r="E36" s="3" t="s">
        <v>23</v>
      </c>
      <c r="F36" s="3">
        <v>241</v>
      </c>
      <c r="G36" s="3">
        <v>241</v>
      </c>
      <c r="H36" s="3">
        <v>241</v>
      </c>
      <c r="I36" s="3">
        <v>0</v>
      </c>
      <c r="J36" s="3">
        <v>0</v>
      </c>
      <c r="K36" s="3">
        <v>0</v>
      </c>
      <c r="L36" s="3">
        <f t="shared" ref="L36" si="57">F36+I36</f>
        <v>241</v>
      </c>
      <c r="M36" s="3">
        <f t="shared" ref="M36" si="58">G36+J36</f>
        <v>241</v>
      </c>
      <c r="N36" s="3">
        <f t="shared" ref="N36" si="59">H36+K36</f>
        <v>241</v>
      </c>
      <c r="O36" s="3" t="s">
        <v>23</v>
      </c>
      <c r="P36" s="3" t="s">
        <v>23</v>
      </c>
      <c r="Q36" s="3" t="s">
        <v>23</v>
      </c>
    </row>
    <row r="37" spans="1:17" ht="45" x14ac:dyDescent="0.25">
      <c r="A37" s="4">
        <v>34</v>
      </c>
      <c r="B37" s="2" t="s">
        <v>40</v>
      </c>
      <c r="C37" s="3" t="s">
        <v>25</v>
      </c>
      <c r="D37" s="3" t="s">
        <v>23</v>
      </c>
      <c r="E37" s="3" t="s">
        <v>23</v>
      </c>
      <c r="F37" s="3">
        <v>400</v>
      </c>
      <c r="G37" s="3">
        <v>400</v>
      </c>
      <c r="H37" s="3">
        <v>400</v>
      </c>
      <c r="I37" s="3">
        <v>0</v>
      </c>
      <c r="J37" s="3">
        <v>0</v>
      </c>
      <c r="K37" s="3">
        <v>0</v>
      </c>
      <c r="L37" s="3">
        <f t="shared" ref="L37:L39" si="60">F37+I37</f>
        <v>400</v>
      </c>
      <c r="M37" s="3">
        <f t="shared" ref="M37:M39" si="61">G37+J37</f>
        <v>400</v>
      </c>
      <c r="N37" s="3">
        <f t="shared" ref="N37:N39" si="62">H37+K37</f>
        <v>400</v>
      </c>
      <c r="O37" s="3" t="s">
        <v>23</v>
      </c>
      <c r="P37" s="3" t="s">
        <v>23</v>
      </c>
      <c r="Q37" s="3" t="s">
        <v>23</v>
      </c>
    </row>
    <row r="38" spans="1:17" ht="45" x14ac:dyDescent="0.25">
      <c r="A38" s="4">
        <v>35</v>
      </c>
      <c r="B38" s="2" t="s">
        <v>41</v>
      </c>
      <c r="C38" s="3" t="s">
        <v>25</v>
      </c>
      <c r="D38" s="3" t="s">
        <v>23</v>
      </c>
      <c r="E38" s="3" t="s">
        <v>23</v>
      </c>
      <c r="F38" s="3">
        <v>119</v>
      </c>
      <c r="G38" s="3">
        <v>119</v>
      </c>
      <c r="H38" s="3">
        <v>119</v>
      </c>
      <c r="I38" s="3">
        <v>0</v>
      </c>
      <c r="J38" s="3">
        <v>0</v>
      </c>
      <c r="K38" s="3">
        <v>0</v>
      </c>
      <c r="L38" s="3">
        <f t="shared" si="60"/>
        <v>119</v>
      </c>
      <c r="M38" s="3">
        <f t="shared" si="61"/>
        <v>119</v>
      </c>
      <c r="N38" s="3">
        <f t="shared" si="62"/>
        <v>119</v>
      </c>
      <c r="O38" s="3" t="s">
        <v>23</v>
      </c>
      <c r="P38" s="3" t="s">
        <v>23</v>
      </c>
      <c r="Q38" s="3" t="s">
        <v>23</v>
      </c>
    </row>
    <row r="39" spans="1:17" ht="32.25" customHeight="1" x14ac:dyDescent="0.25">
      <c r="A39" s="4">
        <v>36</v>
      </c>
      <c r="B39" s="2" t="s">
        <v>42</v>
      </c>
      <c r="C39" s="3" t="s">
        <v>25</v>
      </c>
      <c r="D39" s="3" t="s">
        <v>23</v>
      </c>
      <c r="E39" s="3" t="s">
        <v>23</v>
      </c>
      <c r="F39" s="3">
        <v>451</v>
      </c>
      <c r="G39" s="3">
        <v>451</v>
      </c>
      <c r="H39" s="3">
        <v>451</v>
      </c>
      <c r="I39" s="3">
        <v>0</v>
      </c>
      <c r="J39" s="3">
        <v>0</v>
      </c>
      <c r="K39" s="3">
        <v>0</v>
      </c>
      <c r="L39" s="3">
        <f t="shared" si="60"/>
        <v>451</v>
      </c>
      <c r="M39" s="3">
        <f t="shared" si="61"/>
        <v>451</v>
      </c>
      <c r="N39" s="3">
        <f t="shared" si="62"/>
        <v>451</v>
      </c>
      <c r="O39" s="3" t="s">
        <v>23</v>
      </c>
      <c r="P39" s="3" t="s">
        <v>23</v>
      </c>
      <c r="Q39" s="3" t="s">
        <v>23</v>
      </c>
    </row>
    <row r="40" spans="1:17" x14ac:dyDescent="0.25">
      <c r="A40" s="4">
        <v>37</v>
      </c>
      <c r="B40" s="2" t="s">
        <v>70</v>
      </c>
      <c r="C40" s="3" t="s">
        <v>25</v>
      </c>
      <c r="D40" s="3" t="s">
        <v>23</v>
      </c>
      <c r="E40" s="3" t="s">
        <v>23</v>
      </c>
      <c r="F40" s="3">
        <v>20</v>
      </c>
      <c r="G40" s="3">
        <v>20</v>
      </c>
      <c r="H40" s="3">
        <v>20</v>
      </c>
      <c r="I40" s="3">
        <v>0</v>
      </c>
      <c r="J40" s="3">
        <v>0</v>
      </c>
      <c r="K40" s="3">
        <v>0</v>
      </c>
      <c r="L40" s="3">
        <f t="shared" ref="L40" si="63">F40+I40</f>
        <v>20</v>
      </c>
      <c r="M40" s="3">
        <f t="shared" ref="M40" si="64">G40+J40</f>
        <v>20</v>
      </c>
      <c r="N40" s="3">
        <f t="shared" ref="N40" si="65">H40+K40</f>
        <v>20</v>
      </c>
      <c r="O40" s="3" t="s">
        <v>23</v>
      </c>
      <c r="P40" s="3" t="s">
        <v>23</v>
      </c>
      <c r="Q40" s="3" t="s">
        <v>23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січень-грудень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Василь Васильович</dc:creator>
  <cp:lastModifiedBy>Гаврилюк Василь Васильович</cp:lastModifiedBy>
  <dcterms:created xsi:type="dcterms:W3CDTF">2018-05-25T06:15:28Z</dcterms:created>
  <dcterms:modified xsi:type="dcterms:W3CDTF">2022-01-25T09:20:05Z</dcterms:modified>
</cp:coreProperties>
</file>